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 (2)" sheetId="4" r:id="rId1"/>
    <sheet name="Sheet2" sheetId="2" r:id="rId2"/>
    <sheet name="Sheet3" sheetId="3" r:id="rId3"/>
  </sheets>
  <definedNames>
    <definedName name="_xlnm._FilterDatabase" localSheetId="0" hidden="1">'Sheet1 (2)'!$A$7:$AB$13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<sst xmlns="http://schemas.openxmlformats.org/spreadsheetml/2006/main" count="79" uniqueCount="59">
  <si>
    <t>宝山区2025年第二批中省财政衔接推进乡村振兴补助资金（巩固拓展脱贫攻坚成果和乡村振兴任务）项目清单</t>
  </si>
  <si>
    <t xml:space="preserve">填报时间：2025年7月3日                 填报人： 张蕾                      联系方式：  17614690801                                                                                                                                                 单位：万元、个 </t>
  </si>
  <si>
    <t>县（市、区）名称</t>
  </si>
  <si>
    <t>县区序号</t>
  </si>
  <si>
    <t>项目名称</t>
  </si>
  <si>
    <t>是否出自项目库</t>
  </si>
  <si>
    <t>建设地点</t>
  </si>
  <si>
    <t>项目类型（产业项目、基础设施、其他）</t>
  </si>
  <si>
    <t>建设内容</t>
  </si>
  <si>
    <t>建设规模</t>
  </si>
  <si>
    <t>资金规模（万元）</t>
  </si>
  <si>
    <t>项目建设单位</t>
  </si>
  <si>
    <t>项目建设单位负责人</t>
  </si>
  <si>
    <t>项目前期准备情况</t>
  </si>
  <si>
    <t>达到施工条件（是/否）</t>
  </si>
  <si>
    <t>预计开工时间</t>
  </si>
  <si>
    <t>预计竣工时间</t>
  </si>
  <si>
    <t>使用方式</t>
  </si>
  <si>
    <t>联农带农机制</t>
  </si>
  <si>
    <t>绩效目标</t>
  </si>
  <si>
    <t>乡（镇）</t>
  </si>
  <si>
    <t>村</t>
  </si>
  <si>
    <t>单位</t>
  </si>
  <si>
    <t>数量</t>
  </si>
  <si>
    <t>使用资金类型（中央/省级）</t>
  </si>
  <si>
    <t>衔接资金（万元）</t>
  </si>
  <si>
    <t>资金指标文号</t>
  </si>
  <si>
    <t>群众参与方式</t>
  </si>
  <si>
    <t>受益对象</t>
  </si>
  <si>
    <t>预期收益情况（万元）</t>
  </si>
  <si>
    <t>脱贫户</t>
  </si>
  <si>
    <t>非脱贫户</t>
  </si>
  <si>
    <t>户数</t>
  </si>
  <si>
    <t>人数</t>
  </si>
  <si>
    <t>合计</t>
  </si>
  <si>
    <t>宝山区</t>
  </si>
  <si>
    <t>双鸭山市宝山区七星镇宝山村畜禽养殖基地设备采购项目</t>
  </si>
  <si>
    <t>是</t>
  </si>
  <si>
    <t>七星镇</t>
  </si>
  <si>
    <t>宝山村</t>
  </si>
  <si>
    <t>产业项目</t>
  </si>
  <si>
    <t>通风换气热回收系统设备、太阳能集热储能系统设备、全自动育雏设备</t>
  </si>
  <si>
    <t>台套</t>
  </si>
  <si>
    <t>中央</t>
  </si>
  <si>
    <t>黑财指(农)[2025]189号</t>
  </si>
  <si>
    <t>杜慧犇</t>
  </si>
  <si>
    <t>制作采购清单</t>
  </si>
  <si>
    <t>否</t>
  </si>
  <si>
    <t>租赁</t>
  </si>
  <si>
    <t>分红</t>
  </si>
  <si>
    <t xml:space="preserve">1：购置设备≥36台
2：项目（工程）验收合格率100%
3：项目（工程）完成及时率100%
4：特色产业带动增加人口收入（总收入）≥9.6万元
5：受益人口数≥10人
6：受益人口满意度100%
"
</t>
  </si>
  <si>
    <t>省级</t>
  </si>
  <si>
    <t>黑财指(农)[2025]190号</t>
  </si>
  <si>
    <t>双鸭山市宝山区七星镇人居环境设备采购项目</t>
  </si>
  <si>
    <t>上游村</t>
  </si>
  <si>
    <t>基础设施</t>
  </si>
  <si>
    <t>挖掘机、铲车</t>
  </si>
  <si>
    <t xml:space="preserve">1：购置机械≥3台
2：项目（工程）验收合格率100%
3：项目（工程）完成及时率100%
4：受益人口数≥475人
5：受益人口满意度100%
"
</t>
  </si>
  <si>
    <t>项目管理费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</si>
</sst>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5">
    <font>
      <sz val="12"/>
      <name val="宋体"/>
      <charset val="134"/>
    </font>
    <font>
      <sz val="11"/>
      <name val="宋体"/>
      <charset val="134"/>
    </font>
    <font>
      <sz val="11"/>
      <name val="黑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1"/>
      <name val="宋体"/>
      <charset val="134"/>
    </font>
    <font>
      <b/>
      <sz val="11"/>
      <name val="黑体"/>
      <charset val="134"/>
    </font>
    <font>
      <b/>
      <sz val="28"/>
      <name val="宋体"/>
      <charset val="134"/>
    </font>
    <font>
      <b/>
      <sz val="36"/>
      <name val="宋体"/>
      <charset val="134"/>
    </font>
    <font>
      <b/>
      <sz val="28"/>
      <name val="宋体"/>
      <charset val="134"/>
      <scheme val="minor"/>
    </font>
    <font>
      <b/>
      <sz val="28"/>
      <name val="Times New Roman"/>
      <charset val="134"/>
    </font>
    <font>
      <b/>
      <sz val="36"/>
      <name val="Times New Roman"/>
      <charset val="134"/>
    </font>
    <font>
      <b/>
      <sz val="36"/>
      <name val="黑体"/>
      <charset val="134"/>
    </font>
    <font>
      <b/>
      <sz val="28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" borderId="1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25" fillId="4" borderId="15" applyNumberFormat="0" applyAlignment="0" applyProtection="0">
      <alignment vertical="center"/>
    </xf>
    <xf numFmtId="0" fontId="26" fillId="5" borderId="17" applyNumberFormat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/>
    <xf numFmtId="0" fontId="34" fillId="0" borderId="0"/>
  </cellStyleXfs>
  <cellXfs count="6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7" fillId="0" borderId="6" xfId="0" applyFont="1" applyFill="1" applyBorder="1" applyAlignment="1" applyProtection="1">
      <alignment horizontal="center" vertical="center" wrapText="1"/>
      <protection hidden="1"/>
    </xf>
    <xf numFmtId="0" fontId="1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10" fillId="0" borderId="1" xfId="0" applyFont="1" applyFill="1" applyBorder="1" applyAlignment="1" applyProtection="1">
      <alignment horizontal="center" vertical="center" wrapText="1"/>
      <protection hidden="1"/>
    </xf>
    <xf numFmtId="176" fontId="4" fillId="0" borderId="0" xfId="0" applyNumberFormat="1" applyFont="1" applyAlignment="1">
      <alignment horizontal="center" vertical="center" wrapText="1"/>
    </xf>
    <xf numFmtId="176" fontId="5" fillId="0" borderId="0" xfId="0" applyNumberFormat="1" applyFont="1" applyAlignment="1">
      <alignment horizontal="left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  <protection hidden="1"/>
    </xf>
    <xf numFmtId="176" fontId="7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10" xfId="0" applyFont="1" applyFill="1" applyBorder="1" applyAlignment="1" applyProtection="1">
      <alignment horizontal="center" vertical="center"/>
      <protection hidden="1"/>
    </xf>
    <xf numFmtId="176" fontId="7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11" xfId="0" applyFont="1" applyFill="1" applyBorder="1" applyAlignment="1">
      <alignment horizontal="center" vertical="center"/>
    </xf>
    <xf numFmtId="31" fontId="7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>
      <alignment vertical="center"/>
    </xf>
    <xf numFmtId="31" fontId="10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  <protection hidden="1"/>
    </xf>
    <xf numFmtId="0" fontId="7" fillId="0" borderId="6" xfId="0" applyFont="1" applyFill="1" applyBorder="1" applyAlignment="1" applyProtection="1">
      <alignment horizontal="left" vertical="center" wrapText="1"/>
      <protection hidden="1"/>
    </xf>
    <xf numFmtId="0" fontId="7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3" xfId="50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13"/>
  <sheetViews>
    <sheetView tabSelected="1" zoomScale="40" zoomScaleNormal="40" workbookViewId="0">
      <selection activeCell="C9" sqref="C9:C10"/>
    </sheetView>
  </sheetViews>
  <sheetFormatPr defaultColWidth="9" defaultRowHeight="12"/>
  <cols>
    <col min="1" max="1" width="17.1416666666667" style="4" customWidth="1"/>
    <col min="2" max="2" width="8.75" style="5" customWidth="1"/>
    <col min="3" max="3" width="37.1833333333333" style="5" customWidth="1"/>
    <col min="4" max="4" width="12.05" style="5" customWidth="1"/>
    <col min="5" max="5" width="21.325" style="5" customWidth="1"/>
    <col min="6" max="6" width="18.375" style="5" customWidth="1"/>
    <col min="7" max="7" width="21.6083333333333" style="5" customWidth="1"/>
    <col min="8" max="8" width="57.1416666666667" style="6" customWidth="1"/>
    <col min="9" max="9" width="15.1333333333333" style="5" customWidth="1"/>
    <col min="10" max="10" width="14.5583333333333" style="5" customWidth="1"/>
    <col min="11" max="11" width="15.4333333333333" style="5" customWidth="1"/>
    <col min="12" max="12" width="15.1416666666667" style="7" customWidth="1"/>
    <col min="13" max="13" width="17.4916666666667" style="8" customWidth="1"/>
    <col min="14" max="14" width="54.85" style="7" customWidth="1"/>
    <col min="15" max="15" width="18.525" style="5" customWidth="1"/>
    <col min="16" max="16" width="22.0583333333333" style="5" customWidth="1"/>
    <col min="17" max="17" width="33.525" style="5" customWidth="1"/>
    <col min="18" max="18" width="11.4" style="5" customWidth="1"/>
    <col min="19" max="19" width="30.5333333333333" style="9" customWidth="1"/>
    <col min="20" max="20" width="45.725" style="9" customWidth="1"/>
    <col min="21" max="21" width="9" style="5" customWidth="1"/>
    <col min="22" max="22" width="10.9333333333333" style="5" customWidth="1"/>
    <col min="23" max="24" width="9" style="5" customWidth="1"/>
    <col min="25" max="25" width="12.2666666666667" style="5" customWidth="1"/>
    <col min="26" max="26" width="14.7666666666667" style="5" customWidth="1"/>
    <col min="27" max="27" width="14.9916666666667" style="5" customWidth="1"/>
    <col min="28" max="28" width="41.35" style="10" customWidth="1"/>
    <col min="29" max="16384" width="9" style="5"/>
  </cols>
  <sheetData>
    <row r="1" ht="68" customHeight="1" spans="1:28">
      <c r="A1" s="11" t="s">
        <v>0</v>
      </c>
      <c r="B1" s="11"/>
      <c r="C1" s="11"/>
      <c r="D1" s="11"/>
      <c r="E1" s="11"/>
      <c r="F1" s="11"/>
      <c r="G1" s="11"/>
      <c r="H1" s="12"/>
      <c r="I1" s="11"/>
      <c r="J1" s="11"/>
      <c r="K1" s="11"/>
      <c r="L1" s="32"/>
      <c r="M1" s="32"/>
      <c r="N1" s="32"/>
      <c r="O1" s="11"/>
      <c r="P1" s="11"/>
      <c r="Q1" s="11"/>
      <c r="R1" s="11"/>
      <c r="S1" s="49"/>
      <c r="T1" s="49"/>
      <c r="U1" s="11"/>
      <c r="V1" s="11"/>
      <c r="W1" s="11"/>
      <c r="X1" s="11"/>
      <c r="Y1" s="11"/>
      <c r="Z1" s="11"/>
      <c r="AA1" s="11"/>
      <c r="AB1" s="61"/>
    </row>
    <row r="3" s="1" customFormat="1" ht="24" customHeight="1" spans="1:28">
      <c r="A3" s="13" t="s">
        <v>1</v>
      </c>
      <c r="B3" s="14"/>
      <c r="C3" s="14"/>
      <c r="D3" s="14"/>
      <c r="E3" s="14"/>
      <c r="F3" s="14"/>
      <c r="G3" s="14"/>
      <c r="H3" s="15"/>
      <c r="I3" s="14"/>
      <c r="J3" s="14"/>
      <c r="K3" s="14"/>
      <c r="L3" s="33"/>
      <c r="M3" s="34"/>
      <c r="N3" s="33"/>
      <c r="O3" s="14"/>
      <c r="P3" s="14"/>
      <c r="Q3" s="14"/>
      <c r="R3" s="14"/>
      <c r="S3" s="50"/>
      <c r="T3" s="50"/>
      <c r="U3" s="14"/>
      <c r="V3" s="14"/>
      <c r="W3" s="14"/>
      <c r="X3" s="14"/>
      <c r="Y3" s="14"/>
      <c r="Z3" s="14"/>
      <c r="AA3" s="14"/>
      <c r="AB3" s="14"/>
    </row>
    <row r="4" s="2" customFormat="1" ht="21" customHeight="1" spans="1:28">
      <c r="A4" s="16" t="s">
        <v>2</v>
      </c>
      <c r="B4" s="17" t="s">
        <v>3</v>
      </c>
      <c r="C4" s="17" t="s">
        <v>4</v>
      </c>
      <c r="D4" s="17" t="s">
        <v>5</v>
      </c>
      <c r="E4" s="18" t="s">
        <v>6</v>
      </c>
      <c r="F4" s="19"/>
      <c r="G4" s="17" t="s">
        <v>7</v>
      </c>
      <c r="H4" s="17" t="s">
        <v>8</v>
      </c>
      <c r="I4" s="18" t="s">
        <v>9</v>
      </c>
      <c r="J4" s="35"/>
      <c r="K4" s="17" t="s">
        <v>10</v>
      </c>
      <c r="L4" s="36"/>
      <c r="M4" s="36"/>
      <c r="N4" s="36"/>
      <c r="O4" s="17" t="s">
        <v>11</v>
      </c>
      <c r="P4" s="17" t="s">
        <v>12</v>
      </c>
      <c r="Q4" s="17" t="s">
        <v>13</v>
      </c>
      <c r="R4" s="17" t="s">
        <v>14</v>
      </c>
      <c r="S4" s="51" t="s">
        <v>15</v>
      </c>
      <c r="T4" s="51" t="s">
        <v>16</v>
      </c>
      <c r="U4" s="17" t="s">
        <v>17</v>
      </c>
      <c r="V4" s="36" t="s">
        <v>18</v>
      </c>
      <c r="W4" s="36"/>
      <c r="X4" s="36"/>
      <c r="Y4" s="36"/>
      <c r="Z4" s="36"/>
      <c r="AA4" s="36"/>
      <c r="AB4" s="16" t="s">
        <v>19</v>
      </c>
    </row>
    <row r="5" s="2" customFormat="1" ht="21" customHeight="1" spans="1:28">
      <c r="A5" s="16"/>
      <c r="B5" s="20"/>
      <c r="C5" s="20"/>
      <c r="D5" s="20"/>
      <c r="E5" s="17" t="s">
        <v>20</v>
      </c>
      <c r="F5" s="17" t="s">
        <v>21</v>
      </c>
      <c r="G5" s="20"/>
      <c r="H5" s="20"/>
      <c r="I5" s="17" t="s">
        <v>22</v>
      </c>
      <c r="J5" s="37" t="s">
        <v>23</v>
      </c>
      <c r="K5" s="20"/>
      <c r="L5" s="38" t="s">
        <v>24</v>
      </c>
      <c r="M5" s="38" t="s">
        <v>25</v>
      </c>
      <c r="N5" s="38" t="s">
        <v>26</v>
      </c>
      <c r="O5" s="20"/>
      <c r="P5" s="20"/>
      <c r="Q5" s="20"/>
      <c r="R5" s="20"/>
      <c r="S5" s="52"/>
      <c r="T5" s="52"/>
      <c r="U5" s="20"/>
      <c r="V5" s="36" t="s">
        <v>27</v>
      </c>
      <c r="W5" s="36" t="s">
        <v>28</v>
      </c>
      <c r="X5" s="36"/>
      <c r="Y5" s="36"/>
      <c r="Z5" s="36"/>
      <c r="AA5" s="36" t="s">
        <v>29</v>
      </c>
      <c r="AB5" s="16"/>
    </row>
    <row r="6" s="2" customFormat="1" ht="21" customHeight="1" spans="1:28">
      <c r="A6" s="16"/>
      <c r="B6" s="20"/>
      <c r="C6" s="20"/>
      <c r="D6" s="20"/>
      <c r="E6" s="20"/>
      <c r="F6" s="20"/>
      <c r="G6" s="20"/>
      <c r="H6" s="20"/>
      <c r="I6" s="20"/>
      <c r="J6" s="39"/>
      <c r="K6" s="20"/>
      <c r="L6" s="40"/>
      <c r="M6" s="40"/>
      <c r="N6" s="40"/>
      <c r="O6" s="20"/>
      <c r="P6" s="20"/>
      <c r="Q6" s="20"/>
      <c r="R6" s="20"/>
      <c r="S6" s="52"/>
      <c r="T6" s="52"/>
      <c r="U6" s="20"/>
      <c r="V6" s="36"/>
      <c r="W6" s="36" t="s">
        <v>30</v>
      </c>
      <c r="X6" s="36"/>
      <c r="Y6" s="36" t="s">
        <v>31</v>
      </c>
      <c r="Z6" s="36"/>
      <c r="AA6" s="36"/>
      <c r="AB6" s="16"/>
    </row>
    <row r="7" s="2" customFormat="1" ht="54" customHeight="1" spans="1:28">
      <c r="A7" s="16"/>
      <c r="B7" s="20"/>
      <c r="C7" s="20"/>
      <c r="D7" s="20"/>
      <c r="E7" s="20"/>
      <c r="F7" s="20"/>
      <c r="G7" s="20"/>
      <c r="H7" s="20"/>
      <c r="I7" s="20"/>
      <c r="J7" s="39"/>
      <c r="K7" s="20"/>
      <c r="L7" s="40"/>
      <c r="M7" s="40"/>
      <c r="N7" s="40"/>
      <c r="O7" s="20"/>
      <c r="P7" s="20"/>
      <c r="Q7" s="20"/>
      <c r="R7" s="20"/>
      <c r="S7" s="52"/>
      <c r="T7" s="52"/>
      <c r="U7" s="20"/>
      <c r="V7" s="38"/>
      <c r="W7" s="38" t="s">
        <v>32</v>
      </c>
      <c r="X7" s="38" t="s">
        <v>33</v>
      </c>
      <c r="Y7" s="38" t="s">
        <v>32</v>
      </c>
      <c r="Z7" s="38" t="s">
        <v>33</v>
      </c>
      <c r="AA7" s="38"/>
      <c r="AB7" s="17"/>
    </row>
    <row r="8" s="1" customFormat="1" ht="62" customHeight="1" spans="1:28">
      <c r="A8" s="16"/>
      <c r="B8" s="16"/>
      <c r="C8" s="16" t="s">
        <v>34</v>
      </c>
      <c r="D8" s="16"/>
      <c r="E8" s="16"/>
      <c r="F8" s="16"/>
      <c r="G8" s="16"/>
      <c r="H8" s="16"/>
      <c r="I8" s="16"/>
      <c r="J8" s="16"/>
      <c r="K8" s="41">
        <f>SUM(K9:K13)</f>
        <v>194</v>
      </c>
      <c r="L8" s="42"/>
      <c r="M8" s="41">
        <f>SUM(M9:M13)</f>
        <v>194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</row>
    <row r="9" s="3" customFormat="1" ht="281" customHeight="1" spans="1:28">
      <c r="A9" s="21" t="s">
        <v>35</v>
      </c>
      <c r="B9" s="21">
        <v>1</v>
      </c>
      <c r="C9" s="22" t="s">
        <v>36</v>
      </c>
      <c r="D9" s="23" t="s">
        <v>37</v>
      </c>
      <c r="E9" s="23" t="s">
        <v>38</v>
      </c>
      <c r="F9" s="23" t="s">
        <v>39</v>
      </c>
      <c r="G9" s="23" t="s">
        <v>40</v>
      </c>
      <c r="H9" s="22" t="s">
        <v>41</v>
      </c>
      <c r="I9" s="21" t="s">
        <v>42</v>
      </c>
      <c r="J9" s="21">
        <v>36</v>
      </c>
      <c r="K9" s="21">
        <v>150</v>
      </c>
      <c r="L9" s="43" t="s">
        <v>43</v>
      </c>
      <c r="M9" s="43">
        <v>100.98</v>
      </c>
      <c r="N9" s="43" t="s">
        <v>44</v>
      </c>
      <c r="O9" s="43" t="s">
        <v>38</v>
      </c>
      <c r="P9" s="44" t="s">
        <v>45</v>
      </c>
      <c r="Q9" s="53" t="s">
        <v>46</v>
      </c>
      <c r="R9" s="44" t="s">
        <v>47</v>
      </c>
      <c r="S9" s="54">
        <v>45901</v>
      </c>
      <c r="T9" s="54">
        <v>46022</v>
      </c>
      <c r="U9" s="44" t="s">
        <v>48</v>
      </c>
      <c r="V9" s="44" t="s">
        <v>49</v>
      </c>
      <c r="W9" s="44"/>
      <c r="X9" s="21"/>
      <c r="Y9" s="44">
        <v>5</v>
      </c>
      <c r="Z9" s="44">
        <v>10</v>
      </c>
      <c r="AA9" s="44">
        <v>9.6</v>
      </c>
      <c r="AB9" s="62" t="s">
        <v>50</v>
      </c>
    </row>
    <row r="10" s="3" customFormat="1" ht="336" customHeight="1" spans="1:28">
      <c r="A10" s="24"/>
      <c r="B10" s="24"/>
      <c r="C10" s="25"/>
      <c r="D10" s="26"/>
      <c r="E10" s="26"/>
      <c r="F10" s="26"/>
      <c r="G10" s="26"/>
      <c r="H10" s="25"/>
      <c r="I10" s="24"/>
      <c r="J10" s="24"/>
      <c r="K10" s="24"/>
      <c r="L10" s="43" t="s">
        <v>51</v>
      </c>
      <c r="M10" s="43">
        <f>K9-M9</f>
        <v>49.02</v>
      </c>
      <c r="N10" s="43" t="s">
        <v>52</v>
      </c>
      <c r="O10" s="43"/>
      <c r="P10" s="45"/>
      <c r="Q10" s="55"/>
      <c r="R10" s="45"/>
      <c r="S10" s="56"/>
      <c r="T10" s="56"/>
      <c r="U10" s="45"/>
      <c r="V10" s="45"/>
      <c r="W10" s="45"/>
      <c r="X10" s="57"/>
      <c r="Y10" s="45"/>
      <c r="Z10" s="45"/>
      <c r="AA10" s="45"/>
      <c r="AB10" s="63"/>
    </row>
    <row r="11" s="1" customFormat="1" ht="371" customHeight="1" spans="1:28">
      <c r="A11" s="27" t="s">
        <v>35</v>
      </c>
      <c r="B11" s="28">
        <v>2</v>
      </c>
      <c r="C11" s="29" t="s">
        <v>53</v>
      </c>
      <c r="D11" s="30" t="s">
        <v>37</v>
      </c>
      <c r="E11" s="30" t="s">
        <v>38</v>
      </c>
      <c r="F11" s="30" t="s">
        <v>54</v>
      </c>
      <c r="G11" s="30" t="s">
        <v>55</v>
      </c>
      <c r="H11" s="29" t="s">
        <v>56</v>
      </c>
      <c r="I11" s="46" t="s">
        <v>42</v>
      </c>
      <c r="J11" s="28">
        <v>3</v>
      </c>
      <c r="K11" s="28">
        <f>194-K9-K12</f>
        <v>40.22</v>
      </c>
      <c r="L11" s="43" t="s">
        <v>51</v>
      </c>
      <c r="M11" s="43">
        <v>40.22</v>
      </c>
      <c r="N11" s="43" t="s">
        <v>52</v>
      </c>
      <c r="O11" s="43" t="s">
        <v>38</v>
      </c>
      <c r="P11" s="47" t="s">
        <v>45</v>
      </c>
      <c r="Q11" s="47" t="s">
        <v>46</v>
      </c>
      <c r="R11" s="47" t="s">
        <v>47</v>
      </c>
      <c r="S11" s="58">
        <v>45901</v>
      </c>
      <c r="T11" s="58">
        <v>46022</v>
      </c>
      <c r="U11" s="47"/>
      <c r="V11" s="43"/>
      <c r="W11" s="43"/>
      <c r="X11" s="59"/>
      <c r="Y11" s="43">
        <v>147</v>
      </c>
      <c r="Z11" s="43">
        <v>475</v>
      </c>
      <c r="AA11" s="43"/>
      <c r="AB11" s="64" t="s">
        <v>57</v>
      </c>
    </row>
    <row r="12" s="3" customFormat="1" ht="204" customHeight="1" spans="1:28">
      <c r="A12" s="21" t="s">
        <v>35</v>
      </c>
      <c r="B12" s="24">
        <v>3</v>
      </c>
      <c r="C12" s="22" t="s">
        <v>58</v>
      </c>
      <c r="D12" s="24" t="s">
        <v>37</v>
      </c>
      <c r="E12" s="24" t="s">
        <v>38</v>
      </c>
      <c r="F12" s="26"/>
      <c r="G12" s="26"/>
      <c r="H12" s="30"/>
      <c r="I12" s="24"/>
      <c r="J12" s="24"/>
      <c r="K12" s="24">
        <f>M12+M13</f>
        <v>3.78</v>
      </c>
      <c r="L12" s="43" t="s">
        <v>43</v>
      </c>
      <c r="M12" s="43">
        <v>1.02</v>
      </c>
      <c r="N12" s="43" t="s">
        <v>44</v>
      </c>
      <c r="O12" s="43"/>
      <c r="P12" s="45"/>
      <c r="Q12" s="55"/>
      <c r="R12" s="45"/>
      <c r="S12" s="45"/>
      <c r="T12" s="45"/>
      <c r="U12" s="45"/>
      <c r="V12" s="45"/>
      <c r="W12" s="45"/>
      <c r="X12" s="57"/>
      <c r="Y12" s="45"/>
      <c r="Z12" s="45"/>
      <c r="AA12" s="45"/>
      <c r="AB12" s="45"/>
    </row>
    <row r="13" s="1" customFormat="1" ht="255" customHeight="1" spans="1:28">
      <c r="A13" s="24"/>
      <c r="B13" s="28"/>
      <c r="C13" s="25"/>
      <c r="D13" s="28"/>
      <c r="E13" s="28"/>
      <c r="F13" s="31"/>
      <c r="G13" s="31"/>
      <c r="H13" s="31"/>
      <c r="I13" s="28"/>
      <c r="J13" s="28"/>
      <c r="K13" s="28"/>
      <c r="L13" s="43" t="s">
        <v>51</v>
      </c>
      <c r="M13" s="43">
        <v>2.76</v>
      </c>
      <c r="N13" s="43" t="s">
        <v>52</v>
      </c>
      <c r="O13" s="28"/>
      <c r="P13" s="48"/>
      <c r="Q13" s="48"/>
      <c r="R13" s="48"/>
      <c r="S13" s="60"/>
      <c r="T13" s="60"/>
      <c r="U13" s="48"/>
      <c r="V13" s="28"/>
      <c r="W13" s="28"/>
      <c r="X13" s="28"/>
      <c r="Y13" s="28"/>
      <c r="Z13" s="28"/>
      <c r="AA13" s="28"/>
      <c r="AB13" s="65"/>
    </row>
  </sheetData>
  <autoFilter xmlns:etc="http://www.wps.cn/officeDocument/2017/etCustomData" ref="A7:AB13" etc:filterBottomFollowUsedRange="0">
    <extLst/>
  </autoFilter>
  <mergeCells count="83">
    <mergeCell ref="A1:AB1"/>
    <mergeCell ref="A3:AB3"/>
    <mergeCell ref="E4:F4"/>
    <mergeCell ref="I4:J4"/>
    <mergeCell ref="L4:N4"/>
    <mergeCell ref="V4:AA4"/>
    <mergeCell ref="W5:Z5"/>
    <mergeCell ref="W6:X6"/>
    <mergeCell ref="Y6:Z6"/>
    <mergeCell ref="A4:A7"/>
    <mergeCell ref="A9:A10"/>
    <mergeCell ref="A12:A13"/>
    <mergeCell ref="B4:B7"/>
    <mergeCell ref="B9:B10"/>
    <mergeCell ref="B12:B13"/>
    <mergeCell ref="C4:C7"/>
    <mergeCell ref="C9:C10"/>
    <mergeCell ref="C12:C13"/>
    <mergeCell ref="D4:D7"/>
    <mergeCell ref="D9:D10"/>
    <mergeCell ref="D12:D13"/>
    <mergeCell ref="E5:E7"/>
    <mergeCell ref="E9:E10"/>
    <mergeCell ref="E12:E13"/>
    <mergeCell ref="F5:F7"/>
    <mergeCell ref="F9:F10"/>
    <mergeCell ref="F12:F13"/>
    <mergeCell ref="G4:G7"/>
    <mergeCell ref="G9:G10"/>
    <mergeCell ref="G12:G13"/>
    <mergeCell ref="H4:H7"/>
    <mergeCell ref="H9:H10"/>
    <mergeCell ref="H12:H13"/>
    <mergeCell ref="I5:I7"/>
    <mergeCell ref="I9:I10"/>
    <mergeCell ref="I12:I13"/>
    <mergeCell ref="J5:J7"/>
    <mergeCell ref="J9:J10"/>
    <mergeCell ref="J12:J13"/>
    <mergeCell ref="K4:K7"/>
    <mergeCell ref="K9:K10"/>
    <mergeCell ref="K12:K13"/>
    <mergeCell ref="L5:L7"/>
    <mergeCell ref="M5:M7"/>
    <mergeCell ref="N5:N7"/>
    <mergeCell ref="O4:O7"/>
    <mergeCell ref="O9:O10"/>
    <mergeCell ref="O12:O13"/>
    <mergeCell ref="P4:P7"/>
    <mergeCell ref="P9:P10"/>
    <mergeCell ref="P12:P13"/>
    <mergeCell ref="Q4:Q7"/>
    <mergeCell ref="Q9:Q10"/>
    <mergeCell ref="Q12:Q13"/>
    <mergeCell ref="R4:R7"/>
    <mergeCell ref="R9:R10"/>
    <mergeCell ref="R12:R13"/>
    <mergeCell ref="S4:S7"/>
    <mergeCell ref="S9:S10"/>
    <mergeCell ref="S12:S13"/>
    <mergeCell ref="T4:T7"/>
    <mergeCell ref="T9:T10"/>
    <mergeCell ref="T12:T13"/>
    <mergeCell ref="U4:U7"/>
    <mergeCell ref="U9:U10"/>
    <mergeCell ref="U12:U13"/>
    <mergeCell ref="V5:V7"/>
    <mergeCell ref="V9:V10"/>
    <mergeCell ref="V12:V13"/>
    <mergeCell ref="W9:W10"/>
    <mergeCell ref="W12:W13"/>
    <mergeCell ref="X9:X10"/>
    <mergeCell ref="X12:X13"/>
    <mergeCell ref="Y9:Y10"/>
    <mergeCell ref="Y12:Y13"/>
    <mergeCell ref="Z9:Z10"/>
    <mergeCell ref="Z12:Z13"/>
    <mergeCell ref="AA5:AA7"/>
    <mergeCell ref="AA9:AA10"/>
    <mergeCell ref="AA12:AA13"/>
    <mergeCell ref="AB4:AB7"/>
    <mergeCell ref="AB9:AB10"/>
    <mergeCell ref="AB12:AB13"/>
  </mergeCells>
  <pageMargins left="0.354166666666667" right="0.196527777777778" top="1" bottom="0.550694444444444" header="0.511805555555556" footer="0.511805555555556"/>
  <pageSetup paperSize="9" scale="22" fitToHeight="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韩佳洋</cp:lastModifiedBy>
  <dcterms:created xsi:type="dcterms:W3CDTF">2016-12-02T08:54:00Z</dcterms:created>
  <dcterms:modified xsi:type="dcterms:W3CDTF">2025-07-08T06:17:59Z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3CF473D51C0245B5A96BE4781E5CBD28_13</vt:lpwstr>
  </property>
  <property fmtid="{D5CDD505-2E9C-101B-9397-08002B2CF9AE}" pid="4" name="KSORubyTemplateID" linkTarget="0">
    <vt:lpwstr>11</vt:lpwstr>
  </property>
</Properties>
</file>